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90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Helyszíni beton és vasbeton mun" sheetId="5" r:id="rId5"/>
    <sheet name="Ácsmunka" sheetId="6" r:id="rId6"/>
    <sheet name="Felületképzés" sheetId="7" r:id="rId7"/>
    <sheet name="Útburkolatalap és makadámburkol" sheetId="8" r:id="rId8"/>
    <sheet name="Kőburkolat készítése" sheetId="9" r:id="rId9"/>
    <sheet name="Kert- és parképítési munka" sheetId="10" r:id="rId10"/>
  </sheets>
  <definedNames/>
  <calcPr fullCalcOnLoad="1"/>
</workbook>
</file>

<file path=xl/sharedStrings.xml><?xml version="1.0" encoding="utf-8"?>
<sst xmlns="http://schemas.openxmlformats.org/spreadsheetml/2006/main" count="262" uniqueCount="145">
  <si>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</si>
  <si>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</si>
  <si>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</si>
  <si>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</si>
  <si>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</si>
  <si>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</si>
  <si>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</si>
  <si>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</si>
  <si>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</si>
  <si>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</si>
  <si>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</si>
  <si>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</si>
  <si>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</si>
  <si>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költség</t>
  </si>
  <si>
    <t>Munkanem összesen:</t>
  </si>
  <si>
    <t>Párnakövek gyártásához egyedi zsaluzatok készítése, kemény műanyagból, 30x30x30 cm befoglaló mérettel, a meglévő párnakövekkel azonos kialakítással</t>
  </si>
  <si>
    <t>Zsaluzás és állványozás</t>
  </si>
  <si>
    <t>Egyes fák kitermelése tuskóirtással, legallyazással és darabolással, kézi szerszámokkal, IV. oszt. talajban, törzsátmérő: 21-40 cm</t>
  </si>
  <si>
    <t>t</t>
  </si>
  <si>
    <t>0-24-es kavicságy készítése kézi erővel, tömörítése lapvibrátorral</t>
  </si>
  <si>
    <t>Sétánynál 0-22-es kavicságy készítése kézi erővel, tömörítése lapvibrátorral</t>
  </si>
  <si>
    <t>Sétánynál 0-4-es kavicsterítés készítése kézi erővel</t>
  </si>
  <si>
    <t>Sétánynál folyamhomok terítése kézi erővel</t>
  </si>
  <si>
    <t>óra</t>
  </si>
  <si>
    <t>Humuszos termőréteg, termőföld leszedése, terítése kézi erővel, 18%-os terephajlásig, bármilyen talajban,  sírkövenként, a sisakos emlékműnél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</si>
  <si>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</si>
  <si>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</si>
  <si>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</si>
  <si>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</si>
  <si>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Helyszíni beton és vasbeton munka</t>
  </si>
  <si>
    <t xml:space="preserve">Kopjafa felújítása, tölgyfából (200x30x30 cm) (kiemelése és elszállítása telephelyre, csiszolása, tisztítása kézi és gépi erővel, repedések pótlása azonos fával illetve műfával, motívumok, feliratok újra vésése, marása, tisztítása, gittelés, impregnálás, </t>
  </si>
  <si>
    <t>lazúrozás 2 rtg-ben, lakkozás, visszaszállítás a helyére, beemelés, talapzat készítése)</t>
  </si>
  <si>
    <t>Ácsmunka</t>
  </si>
  <si>
    <t>Sisakos emlékművek tisztítása magasmyomású mosóval,  ACID CLEANER kőtisztító vegyszerrel, háti permetezővel  történő kijuttatással (mivel a területen nincs áram, ezért aggregátor használata szükséges, illetve a tisztításhoz használt ivóvizet is oda kell</t>
  </si>
  <si>
    <t>szállítani tartályban), egyéni védőfelszerelésekkel és kéziszerszámokkal együtt</t>
  </si>
  <si>
    <t>Fő emlékmű tisztítása magasmyomású mosóval,  ACID CLEANER kőtisztító vegyszerrel, háti permetezővel  történő kijuttatással (mivel a területen nincs áram, ezért aggregátor használata szükséges, illetve a tisztításhoz használt ivóvizet is oda kell</t>
  </si>
  <si>
    <t>ó</t>
  </si>
  <si>
    <t>Fő emlékműnél gránit vágása, csiszolása (kézi és gépi erővel)</t>
  </si>
  <si>
    <t>m2</t>
  </si>
  <si>
    <t>Fő emlékműnél Zimbabwe 3 cm-es gránit beépítése</t>
  </si>
  <si>
    <t>Turul emlékmű tisztítása magasmyomású mosóval,  ACID CLEANER kőtisztító vegyszerrel, háti permetezővel  történő kijuttatással (mivel a területen nincs áram, ezért aggregátor használata szükséges, illetve a tisztításhoz használt ivóvizet is oda kell</t>
  </si>
  <si>
    <t>Sisakos emlékműveknél impregnálás kézi erővel (ecsettel, hengerrel), AKEMI terméskő imregnálóval</t>
  </si>
  <si>
    <t>Párnaköveknél impregnálás kézi erővel (ecsettel, hengerrel), AKEMI terméskő imregnálóval</t>
  </si>
  <si>
    <t>Turul emlékműnél impregnálás kézi erővel (ecsettel, hengerrel), AKEMI terméskő imregnálóval</t>
  </si>
  <si>
    <t>Felületképzés</t>
  </si>
  <si>
    <t>Sétány meglévő salakburkolatának felszedése gépi erővel</t>
  </si>
  <si>
    <t>Sétány térburkolása előtti szintezés, tömörítés gépi erővel</t>
  </si>
  <si>
    <t>Útburkolatalap és makadámburkolat készítése</t>
  </si>
  <si>
    <t>Tér- vagy járdaburkolat készítése, beton burkolókőből soros, halszálka, parketta vagy kazettás kötésben, homokágyazatba fektetve, 20x10x4, 10x20x6, 10x20x8 cm-es méretű idomkővel LEIER Piazza 10x20x6 cm, szürke vagy ezzel egyenértékű</t>
  </si>
  <si>
    <t>Kőburkolat készítése</t>
  </si>
  <si>
    <t>km</t>
  </si>
  <si>
    <t>Növények szállítása kertészetből telephelyre, illetve onnan  a beültetési helyére, kézi fel-lepakolással együtt</t>
  </si>
  <si>
    <t>Gödörásás (majd ültetés utás betemetés) egyedi növényültetéshez, kézi erővel, ásóval, szintezéssel, kitűzéssel 100 cm x 100 cm x 100 cm méretig, középkötött talajon, talajosztály: III-IV.</t>
  </si>
  <si>
    <t>Kert- és parképítési munka</t>
  </si>
  <si>
    <t>Összesen:</t>
  </si>
  <si>
    <t xml:space="preserve">Név :                                  </t>
  </si>
  <si>
    <t xml:space="preserve">                                       </t>
  </si>
  <si>
    <t xml:space="preserve">Nyíregyháza, Hősök Temetője            </t>
  </si>
  <si>
    <t xml:space="preserve">Cím:                                   </t>
  </si>
  <si>
    <t xml:space="preserve">4400 Nyíregyháza, Dugonics u.          </t>
  </si>
  <si>
    <t xml:space="preserve"> Készítette   : Horváth István         </t>
  </si>
  <si>
    <t xml:space="preserve">A munka leírása:                                                              </t>
  </si>
  <si>
    <t xml:space="preserve">A Hősök temetőjében található hadisírok rekonstrukciója és az I.              </t>
  </si>
  <si>
    <t xml:space="preserve">világháborúra való méltó megemlékezés helyszínének kialakítása Nyíregyházán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</si>
  <si>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</si>
  <si>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</si>
  <si>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</si>
  <si>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</si>
  <si>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</si>
  <si>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</si>
  <si>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</si>
  <si>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</si>
  <si>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</si>
  <si>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</si>
  <si>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</si>
  <si>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K15-005-2-0000001</t>
  </si>
  <si>
    <t>K15-005-2</t>
  </si>
  <si>
    <t>Kettőskeresztes sírkövek gyártásához egyedi zsaluzatok készítése, kemény műanyagból a meglévőkkel mindenben azonos kialakítással és méretben</t>
  </si>
  <si>
    <t>Sisakos meglévő sírkövek beton keretekre történő elhelyezése</t>
  </si>
  <si>
    <t>Humuszos termőréteg, termőföld leszedése, terítése kézi erővel, 18%-os terephajlásig, bármilyen talajban,  kettőskeresztes síremlékeknél</t>
  </si>
  <si>
    <t>Humuszos termőréteg, termőföld leszedése, terítése kézi erővel 18%-os terep hajlásig, bármilyen talajban, párnaköves/ferdelapú  síremlékeknél</t>
  </si>
  <si>
    <t>K31-000-14.2</t>
  </si>
  <si>
    <t>K21-001-1.3.2</t>
  </si>
  <si>
    <t>K21-002-2.1.1</t>
  </si>
  <si>
    <t>K21-002-2.1.1-0000001</t>
  </si>
  <si>
    <t>K21-002-2.1.1-0000002</t>
  </si>
  <si>
    <t>K21-002-2.1.1-0000003</t>
  </si>
  <si>
    <t>K21-011-8.1-0120601</t>
  </si>
  <si>
    <t>K21-002-1.1</t>
  </si>
  <si>
    <t>M21-002-1.1-0000001</t>
  </si>
  <si>
    <t>M21-011-11.6</t>
  </si>
  <si>
    <t>M21-011-12</t>
  </si>
  <si>
    <t>K31-051-6.1-0112110</t>
  </si>
  <si>
    <t>Párnaköves/ferdelapú sírkövek tisztítása, magasnyomású mosóval, ACID CLEANER kőtisztító vegyszerrel, háti permetezővel történő kijuttatással (mivel a területen nincs áram, ezárt agregátor használata szükséges, illetve a tisztításhoz használt ivóvizet oda kell szállítani tartályban), egyéni védőfelszerelésekkel és kéziszerszámokkal együtt</t>
  </si>
  <si>
    <t>K31-051-6.1-0112117</t>
  </si>
  <si>
    <t>Párnaköves/ferdelapú sírkövek gyártása, elhelyezése beton alapkerettel együtt, felirat és tábla nélkül, műkőből. A műkő fele rész szürke, fele rész fehér cement adagolással készül.</t>
  </si>
  <si>
    <t>K31-051-6.1-0112118</t>
  </si>
  <si>
    <t>Sisakos sírkövek gyártása, elhelyezése beton alapkerettel együtt, felirat és tábla nélkül, műkőből. A műkő fele rész szürke, fele rész fehér cement adagolással készül.</t>
  </si>
  <si>
    <t>K31-051-6.1-0112119</t>
  </si>
  <si>
    <t>Kettőskeresztes sírkövek gyártása, elhelyezése beton alaplemezzel együtt, felirat és tábla nélkül, műkőből. A műkő fele rész szürke, fele rész fehér cement adagolással készül.</t>
  </si>
  <si>
    <t>Párnaköves/ferdelapú sírkövek gyártása, elhelyezése a megrongálódott helyett</t>
  </si>
  <si>
    <t>K31-051-6.1-0112120</t>
  </si>
  <si>
    <t>K31-051-6.1-0112121</t>
  </si>
  <si>
    <t>Kettőskeresztes sírkő gyártása, elhelyezése, megrongálódott helyett</t>
  </si>
  <si>
    <t>K35-090-5-0680041</t>
  </si>
  <si>
    <t>K47-000-3.1.1-0159431</t>
  </si>
  <si>
    <t>K47-000-3.1.1-0159435</t>
  </si>
  <si>
    <t>K47-000-3.1.1-0159436</t>
  </si>
  <si>
    <t>Fő emlékmű beállványozása</t>
  </si>
  <si>
    <t>K47-000-3.1.1-0159437</t>
  </si>
  <si>
    <t>K47-000-3.1.1-0159438</t>
  </si>
  <si>
    <t>K47-000-3.1.1-0159439</t>
  </si>
  <si>
    <t>K47-000-3.1.1-0159440</t>
  </si>
  <si>
    <t xml:space="preserve">Kettőskeresztes síremlékek tisztítása magasmyomású mosóval,  ACID CLEANER kőtisztító vegyszerrel, háti permetezővel  történő kijuttatással (mivel a területen nincs áram, ezért aggregátor használata szükséges, illetve a tisztításhoz használt ivóvizet is oda kell </t>
  </si>
  <si>
    <t>K47-000-3.1.1-0214001</t>
  </si>
  <si>
    <t>K47-000-3.1.1-0214002</t>
  </si>
  <si>
    <t>K47-000-3.1.1-0214003</t>
  </si>
  <si>
    <t>Fő emlékműnél helyszínen történő fényezése, fugázása, talapzat repedéseinek javítása</t>
  </si>
  <si>
    <t>K47-000-3.1.1-0214004</t>
  </si>
  <si>
    <t>K47-000-3.1.1-0214005</t>
  </si>
  <si>
    <t>Turul emlékműnél műkő talapzat átfaragása, impregnálása,turul madár tisztítása</t>
  </si>
  <si>
    <t>K47-000-3.1.1-0214008</t>
  </si>
  <si>
    <t>Kettőskeresztes sírkövek impregnálása kézi erővel (ecsettel, hengerrel), AKEMI terméskő imregnálóval</t>
  </si>
  <si>
    <t>K47-000-3.1.1-0214011</t>
  </si>
  <si>
    <t>Kettőskeresztes sírköveken a feliratok festése kézi erővel  a szükséges mennyiségben</t>
  </si>
  <si>
    <t>K47-000-3.4.1.1.1-0418392</t>
  </si>
  <si>
    <t>3 cm vastag Zimbabwe gránit lapokba a betűk és számok vésése, festése</t>
  </si>
  <si>
    <t>K47-000-3.4.1.1.1-0418395</t>
  </si>
  <si>
    <t>Sisakos emlékmű készítése meglévővel mindenben azonos kialakítással,meglévő sérült sírkő bontásával</t>
  </si>
  <si>
    <t>K47-000-3.4.1.1.1-0418398</t>
  </si>
  <si>
    <t>Ovális táblák készítése gravolare 312, fehér 1,6mm vastag kültéri anyagból, meglévő párnaköves/ferdelapú és sisakos sírkövekre. A meglévő zománcos táblák és feliratos műkő táblák helyett</t>
  </si>
  <si>
    <t>K61-001-2.2</t>
  </si>
  <si>
    <t>K61-011-2-0235091</t>
  </si>
  <si>
    <t>Egyedi beton keret gyártása, elhelyezése, meglévő, megmaradó sisakos sírkövek alá. Külső méret: 70x70 cm, vastagság 6cm, keret szélessége 20 cm.</t>
  </si>
  <si>
    <t>Növények szabadföldi telepítése gödör- vagy árokásás nélkül (külön tételben 91-001-4), műtrágyázással, egybibés oszlopos galagonya vagy ezzel egyenértékű, (oszlopos juhar, oszlopos kőris, oszlopos körte, oszlopos gyertyán stb.)</t>
  </si>
  <si>
    <t>K91-003-1.2.1.1.1.3-0311703</t>
  </si>
  <si>
    <t>M62-003-8.1-0613900</t>
  </si>
  <si>
    <t>M62-003-4.2.4-0611005</t>
  </si>
  <si>
    <t>K91-003-1.2.1.1.1.3-0311812</t>
  </si>
  <si>
    <t>K91-005-1.3</t>
  </si>
  <si>
    <t>Meglévő fák vihar okozta kárának kijavítása, veszélyes ágainak eltávolítása, elszáradtfák kivágása</t>
  </si>
  <si>
    <t>K91-001-2.2.3.2</t>
  </si>
  <si>
    <t xml:space="preserve"> Kelt:      2017. augusztus 02.</t>
  </si>
  <si>
    <t>készlet</t>
  </si>
  <si>
    <t>Árazatlan költségvetés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</si>
</sst>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1" fillId="0" borderId="0" xfId="43" applyAlignment="1">
      <alignment vertical="top"/>
    </xf>
    <xf numFmtId="0" fontId="44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D8" sqref="D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/>
      <c r="B1" s="20"/>
      <c r="C1" s="20"/>
      <c r="D1" s="20"/>
    </row>
    <row r="2" spans="1:4" s="14" customFormat="1" ht="15.75">
      <c r="A2" s="21"/>
      <c r="B2" s="22"/>
      <c r="C2" s="22"/>
      <c r="D2" s="22"/>
    </row>
    <row r="3" spans="1:4" ht="15.75">
      <c r="A3" s="21"/>
      <c r="B3" s="20"/>
      <c r="C3" s="20"/>
      <c r="D3" s="20"/>
    </row>
    <row r="4" spans="1:4" ht="15.75">
      <c r="A4" s="21"/>
      <c r="B4" s="20"/>
      <c r="C4" s="20"/>
      <c r="D4" s="20"/>
    </row>
    <row r="5" spans="1:4" ht="15.75">
      <c r="A5" s="23"/>
      <c r="B5" s="20"/>
      <c r="C5" s="20"/>
      <c r="D5" s="20"/>
    </row>
    <row r="6" spans="1:4" ht="15.75">
      <c r="A6" s="21"/>
      <c r="B6" s="20"/>
      <c r="C6" s="20"/>
      <c r="D6" s="20"/>
    </row>
    <row r="7" spans="1:4" ht="15.75">
      <c r="A7" s="24" t="s">
        <v>144</v>
      </c>
      <c r="B7" s="25"/>
      <c r="C7" s="25"/>
      <c r="D7" s="25"/>
    </row>
    <row r="9" spans="1:3" ht="15.75">
      <c r="A9" s="10" t="s">
        <v>55</v>
      </c>
      <c r="C9" s="10" t="s">
        <v>56</v>
      </c>
    </row>
    <row r="10" spans="1:3" ht="15.75">
      <c r="A10" s="10" t="s">
        <v>57</v>
      </c>
      <c r="C10" s="10" t="s">
        <v>56</v>
      </c>
    </row>
    <row r="11" spans="1:3" ht="15.75">
      <c r="A11" s="10" t="s">
        <v>56</v>
      </c>
      <c r="C11" s="10" t="s">
        <v>142</v>
      </c>
    </row>
    <row r="12" spans="1:3" ht="15.75">
      <c r="A12" s="10" t="s">
        <v>56</v>
      </c>
      <c r="C12" s="10" t="s">
        <v>56</v>
      </c>
    </row>
    <row r="13" spans="1:3" ht="15.75">
      <c r="A13" s="10" t="s">
        <v>58</v>
      </c>
      <c r="C13" s="10" t="s">
        <v>56</v>
      </c>
    </row>
    <row r="14" spans="1:3" ht="15.75">
      <c r="A14" s="10" t="s">
        <v>59</v>
      </c>
      <c r="C14" s="10" t="s">
        <v>56</v>
      </c>
    </row>
    <row r="15" spans="1:3" ht="15.75">
      <c r="A15" s="10" t="s">
        <v>56</v>
      </c>
      <c r="C15" s="10" t="s">
        <v>60</v>
      </c>
    </row>
    <row r="16" ht="15.75">
      <c r="A16" s="10" t="s">
        <v>61</v>
      </c>
    </row>
    <row r="17" ht="15.75">
      <c r="A17" s="10" t="s">
        <v>62</v>
      </c>
    </row>
    <row r="18" ht="15.75">
      <c r="A18" s="10" t="s">
        <v>63</v>
      </c>
    </row>
    <row r="19" ht="15.75">
      <c r="A19" s="10" t="s">
        <v>64</v>
      </c>
    </row>
    <row r="20" ht="15.75">
      <c r="A20" s="10" t="s">
        <v>64</v>
      </c>
    </row>
    <row r="22" spans="1:4" ht="15.75">
      <c r="A22" s="26" t="s">
        <v>65</v>
      </c>
      <c r="B22" s="27"/>
      <c r="C22" s="27"/>
      <c r="D22" s="27"/>
    </row>
    <row r="23" spans="1:4" ht="15.75">
      <c r="A23" s="15" t="s">
        <v>66</v>
      </c>
      <c r="B23" s="15"/>
      <c r="C23" s="18" t="s">
        <v>67</v>
      </c>
      <c r="D23" s="18" t="s">
        <v>68</v>
      </c>
    </row>
    <row r="24" spans="1:4" ht="15.75">
      <c r="A24" s="15" t="s">
        <v>69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70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71</v>
      </c>
      <c r="C26" s="28">
        <f>ROUND(C25+D25,0)</f>
        <v>0</v>
      </c>
      <c r="D26" s="28"/>
    </row>
    <row r="27" spans="1:4" ht="15.75">
      <c r="A27" s="15" t="s">
        <v>72</v>
      </c>
      <c r="B27" s="16">
        <v>0.27</v>
      </c>
      <c r="C27" s="29">
        <f>ROUND(C26*B27,0)</f>
        <v>0</v>
      </c>
      <c r="D27" s="29"/>
    </row>
    <row r="28" spans="1:4" ht="15.75">
      <c r="A28" s="15" t="s">
        <v>73</v>
      </c>
      <c r="B28" s="15"/>
      <c r="C28" s="30">
        <f>ROUND(C26+C27,0)</f>
        <v>0</v>
      </c>
      <c r="D28" s="30"/>
    </row>
    <row r="32" spans="2:3" ht="15.75">
      <c r="B32" s="28" t="s">
        <v>74</v>
      </c>
      <c r="C32" s="28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135</v>
      </c>
      <c r="C2" s="2" t="s">
        <v>134</v>
      </c>
      <c r="D2" s="6">
        <v>191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138</v>
      </c>
      <c r="C4" s="2" t="s">
        <v>51</v>
      </c>
      <c r="D4" s="6">
        <v>800</v>
      </c>
      <c r="E4" s="1" t="s">
        <v>50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139</v>
      </c>
      <c r="C6" s="2" t="s">
        <v>140</v>
      </c>
      <c r="D6" s="6">
        <v>33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141</v>
      </c>
      <c r="C8" s="2" t="s">
        <v>52</v>
      </c>
      <c r="D8" s="6">
        <v>604</v>
      </c>
      <c r="E8" s="1" t="s">
        <v>23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14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állványozás'!H6</f>
        <v>0</v>
      </c>
      <c r="C2" s="11">
        <f>'Zsaluzás és állványozás'!I6</f>
        <v>0</v>
      </c>
    </row>
    <row r="3" spans="1:3" ht="15.75">
      <c r="A3" s="11" t="s">
        <v>28</v>
      </c>
      <c r="B3" s="11">
        <f>'Irtás, föld- és sziklamunka'!H22</f>
        <v>0</v>
      </c>
      <c r="C3" s="11">
        <f>'Irtás, föld- és sziklamunka'!I22</f>
        <v>0</v>
      </c>
    </row>
    <row r="4" spans="1:3" ht="15.75">
      <c r="A4" s="11" t="s">
        <v>29</v>
      </c>
      <c r="B4" s="11">
        <f>'Helyszíni beton és vasbeton mun'!H16</f>
        <v>0</v>
      </c>
      <c r="C4" s="11">
        <f>'Helyszíni beton és vasbeton mun'!I16</f>
        <v>0</v>
      </c>
    </row>
    <row r="5" spans="1:3" ht="15.75">
      <c r="A5" s="11" t="s">
        <v>32</v>
      </c>
      <c r="B5" s="11">
        <f>Ácsmunka!H5</f>
        <v>0</v>
      </c>
      <c r="C5" s="11">
        <f>Ácsmunka!I5</f>
        <v>0</v>
      </c>
    </row>
    <row r="6" spans="1:3" ht="15.75">
      <c r="A6" s="11" t="s">
        <v>44</v>
      </c>
      <c r="B6" s="11">
        <f>Felületképzés!H40</f>
        <v>0</v>
      </c>
      <c r="C6" s="11">
        <f>Felületképzés!I40</f>
        <v>0</v>
      </c>
    </row>
    <row r="7" spans="1:3" ht="31.5">
      <c r="A7" s="11" t="s">
        <v>47</v>
      </c>
      <c r="B7" s="11">
        <f>'Útburkolatalap és makadámburkol'!H6</f>
        <v>0</v>
      </c>
      <c r="C7" s="11">
        <f>'Útburkolatalap és makadámburkol'!I6</f>
        <v>0</v>
      </c>
    </row>
    <row r="8" spans="1:3" ht="15.75">
      <c r="A8" s="11" t="s">
        <v>49</v>
      </c>
      <c r="B8" s="11">
        <f>'Kőburkolat készítése'!H6</f>
        <v>0</v>
      </c>
      <c r="C8" s="11">
        <f>'Kőburkolat készítése'!I6</f>
        <v>0</v>
      </c>
    </row>
    <row r="9" spans="1:3" ht="15.75">
      <c r="A9" s="11" t="s">
        <v>53</v>
      </c>
      <c r="B9" s="11">
        <f>'Kert- és parképítési munka'!H10</f>
        <v>0</v>
      </c>
      <c r="C9" s="11">
        <f>'Kert- és parképítési munka'!I10</f>
        <v>0</v>
      </c>
    </row>
    <row r="10" spans="1:3" s="12" customFormat="1" ht="15.75">
      <c r="A10" s="12" t="s">
        <v>54</v>
      </c>
      <c r="B10" s="12">
        <f>ROUND(SUM(B2:B9),0)</f>
        <v>0</v>
      </c>
      <c r="C10" s="12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76</v>
      </c>
      <c r="C2" s="2" t="s">
        <v>15</v>
      </c>
      <c r="D2" s="6">
        <v>10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/>
    </row>
    <row r="4" spans="1:9" ht="51">
      <c r="A4" s="8">
        <v>2</v>
      </c>
      <c r="B4" s="1" t="s">
        <v>75</v>
      </c>
      <c r="C4" s="2" t="s">
        <v>77</v>
      </c>
      <c r="D4" s="6">
        <v>9</v>
      </c>
      <c r="E4" s="1" t="s">
        <v>12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82</v>
      </c>
      <c r="C2" s="2" t="s">
        <v>17</v>
      </c>
      <c r="D2" s="6">
        <v>160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83</v>
      </c>
      <c r="C4" s="2" t="s">
        <v>19</v>
      </c>
      <c r="D4" s="6">
        <v>10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84</v>
      </c>
      <c r="C6" s="2" t="s">
        <v>20</v>
      </c>
      <c r="D6" s="6">
        <v>86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85</v>
      </c>
      <c r="C8" s="2" t="s">
        <v>21</v>
      </c>
      <c r="D8" s="6">
        <v>57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86</v>
      </c>
      <c r="C10" s="2" t="s">
        <v>22</v>
      </c>
      <c r="D10" s="6">
        <v>10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87</v>
      </c>
      <c r="C12" s="2" t="s">
        <v>78</v>
      </c>
      <c r="D12" s="6">
        <v>320</v>
      </c>
      <c r="E12" s="1" t="s">
        <v>12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88</v>
      </c>
      <c r="C14" s="2" t="s">
        <v>24</v>
      </c>
      <c r="D14" s="6">
        <v>325</v>
      </c>
      <c r="E14" s="1" t="s">
        <v>23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89</v>
      </c>
      <c r="C16" s="2" t="s">
        <v>79</v>
      </c>
      <c r="D16" s="6">
        <v>1787</v>
      </c>
      <c r="E16" s="1" t="s">
        <v>23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41.25">
      <c r="A18" s="8">
        <v>9</v>
      </c>
      <c r="B18" s="1" t="s">
        <v>90</v>
      </c>
      <c r="C18" s="2" t="s">
        <v>27</v>
      </c>
      <c r="D18" s="6">
        <v>4</v>
      </c>
      <c r="E18" s="1" t="s">
        <v>12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91</v>
      </c>
      <c r="C20" s="2" t="s">
        <v>26</v>
      </c>
      <c r="D20" s="6">
        <v>32</v>
      </c>
      <c r="E20" s="1" t="s">
        <v>25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14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81</v>
      </c>
      <c r="C2" s="2" t="s">
        <v>80</v>
      </c>
      <c r="D2" s="6">
        <v>269</v>
      </c>
      <c r="E2" s="1" t="s">
        <v>23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14.75">
      <c r="A4" s="8">
        <v>2</v>
      </c>
      <c r="B4" s="1" t="s">
        <v>92</v>
      </c>
      <c r="C4" s="2" t="s">
        <v>93</v>
      </c>
      <c r="D4" s="6">
        <v>266</v>
      </c>
      <c r="E4" s="1" t="s">
        <v>12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/>
    </row>
    <row r="6" spans="1:9" ht="63.75">
      <c r="A6" s="8">
        <v>3</v>
      </c>
      <c r="B6" s="1" t="s">
        <v>94</v>
      </c>
      <c r="C6" s="2" t="s">
        <v>95</v>
      </c>
      <c r="D6" s="6">
        <v>139</v>
      </c>
      <c r="E6" s="1" t="s">
        <v>12</v>
      </c>
      <c r="F6" s="6">
        <v>0</v>
      </c>
      <c r="G6" s="6">
        <v>0</v>
      </c>
      <c r="H6" s="6">
        <f aca="true" t="shared" si="0" ref="H6:H14">ROUND(D6*F6,0)</f>
        <v>0</v>
      </c>
      <c r="I6" s="6">
        <f aca="true" t="shared" si="1" ref="I6:I14">ROUND(D6*G6,0)</f>
        <v>0</v>
      </c>
    </row>
    <row r="7" ht="12.75">
      <c r="C7" s="2"/>
    </row>
    <row r="8" spans="1:9" ht="51">
      <c r="A8" s="8">
        <v>4</v>
      </c>
      <c r="B8" s="1" t="s">
        <v>96</v>
      </c>
      <c r="C8" s="2" t="s">
        <v>97</v>
      </c>
      <c r="D8" s="6">
        <v>15</v>
      </c>
      <c r="E8" s="1" t="s">
        <v>12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ht="12.75">
      <c r="C9" s="2"/>
    </row>
    <row r="10" spans="1:9" ht="63.75">
      <c r="A10" s="8">
        <v>5</v>
      </c>
      <c r="B10" s="1" t="s">
        <v>98</v>
      </c>
      <c r="C10" s="2" t="s">
        <v>99</v>
      </c>
      <c r="D10" s="6">
        <v>102</v>
      </c>
      <c r="E10" s="1" t="s">
        <v>12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</row>
    <row r="11" ht="12.75">
      <c r="C11" s="2"/>
    </row>
    <row r="12" spans="1:9" ht="38.25">
      <c r="A12" s="8">
        <v>6</v>
      </c>
      <c r="B12" s="1" t="s">
        <v>101</v>
      </c>
      <c r="C12" s="2" t="s">
        <v>100</v>
      </c>
      <c r="D12" s="6">
        <v>3</v>
      </c>
      <c r="E12" s="1" t="s">
        <v>12</v>
      </c>
      <c r="F12" s="6">
        <v>0</v>
      </c>
      <c r="G12" s="6">
        <v>0</v>
      </c>
      <c r="H12" s="6">
        <f t="shared" si="0"/>
        <v>0</v>
      </c>
      <c r="I12" s="6">
        <f t="shared" si="1"/>
        <v>0</v>
      </c>
    </row>
    <row r="13" ht="12.75">
      <c r="C13" s="2"/>
    </row>
    <row r="14" spans="1:9" ht="38.25">
      <c r="A14" s="8">
        <v>7</v>
      </c>
      <c r="B14" s="1" t="s">
        <v>102</v>
      </c>
      <c r="C14" s="2" t="s">
        <v>103</v>
      </c>
      <c r="D14" s="6">
        <v>4</v>
      </c>
      <c r="E14" s="1" t="s">
        <v>12</v>
      </c>
      <c r="F14" s="6">
        <v>0</v>
      </c>
      <c r="G14" s="6">
        <v>0</v>
      </c>
      <c r="H14" s="6">
        <f t="shared" si="0"/>
        <v>0</v>
      </c>
      <c r="I14" s="6">
        <f t="shared" si="1"/>
        <v>0</v>
      </c>
    </row>
    <row r="15" ht="12.75">
      <c r="C15" s="2"/>
    </row>
    <row r="16" spans="1:9" s="9" customFormat="1" ht="12.75">
      <c r="A16" s="7"/>
      <c r="B16" s="3"/>
      <c r="C16" s="3" t="s">
        <v>14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104</v>
      </c>
      <c r="C2" s="2" t="s">
        <v>30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31</v>
      </c>
    </row>
    <row r="5" spans="1:9" s="9" customFormat="1" ht="12.75">
      <c r="A5" s="7"/>
      <c r="B5" s="3"/>
      <c r="C5" s="3" t="s">
        <v>14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105</v>
      </c>
      <c r="C2" s="2" t="s">
        <v>33</v>
      </c>
      <c r="D2" s="6">
        <v>320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8.25">
      <c r="C3" s="2" t="s">
        <v>34</v>
      </c>
    </row>
    <row r="5" spans="1:9" ht="76.5">
      <c r="A5" s="8">
        <v>2</v>
      </c>
      <c r="B5" s="1" t="s">
        <v>106</v>
      </c>
      <c r="C5" s="2" t="s">
        <v>35</v>
      </c>
      <c r="D5" s="6">
        <v>1</v>
      </c>
      <c r="E5" s="1" t="s">
        <v>12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38.25">
      <c r="C6" s="2" t="s">
        <v>34</v>
      </c>
    </row>
    <row r="8" spans="1:9" ht="38.25">
      <c r="A8" s="8">
        <v>3</v>
      </c>
      <c r="B8" s="1" t="s">
        <v>107</v>
      </c>
      <c r="C8" s="2" t="s">
        <v>108</v>
      </c>
      <c r="D8" s="6">
        <v>32</v>
      </c>
      <c r="E8" s="1" t="s">
        <v>38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4</v>
      </c>
      <c r="B10" s="1" t="s">
        <v>109</v>
      </c>
      <c r="C10" s="2" t="s">
        <v>37</v>
      </c>
      <c r="D10" s="6">
        <v>4</v>
      </c>
      <c r="E10" s="1" t="s">
        <v>12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5</v>
      </c>
      <c r="B12" s="1" t="s">
        <v>110</v>
      </c>
      <c r="C12" s="2" t="s">
        <v>39</v>
      </c>
      <c r="D12" s="6">
        <v>4</v>
      </c>
      <c r="E12" s="1" t="s">
        <v>38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111</v>
      </c>
      <c r="C14" s="2" t="s">
        <v>40</v>
      </c>
      <c r="D14" s="6">
        <v>1</v>
      </c>
      <c r="E14" s="1" t="s">
        <v>12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38.25">
      <c r="C15" s="2" t="s">
        <v>34</v>
      </c>
    </row>
    <row r="17" spans="1:9" ht="89.25">
      <c r="A17" s="8">
        <v>7</v>
      </c>
      <c r="B17" s="1" t="s">
        <v>112</v>
      </c>
      <c r="C17" s="2" t="s">
        <v>113</v>
      </c>
      <c r="D17" s="6">
        <v>1787</v>
      </c>
      <c r="E17" s="1" t="s">
        <v>12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ht="38.25">
      <c r="C18" s="2" t="s">
        <v>34</v>
      </c>
    </row>
    <row r="20" spans="1:9" ht="38.25">
      <c r="A20" s="8">
        <v>8</v>
      </c>
      <c r="B20" s="1" t="s">
        <v>114</v>
      </c>
      <c r="C20" s="2" t="s">
        <v>41</v>
      </c>
      <c r="D20" s="6">
        <v>320</v>
      </c>
      <c r="E20" s="1" t="s">
        <v>12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9</v>
      </c>
      <c r="B22" s="1" t="s">
        <v>115</v>
      </c>
      <c r="C22" s="2" t="s">
        <v>42</v>
      </c>
      <c r="D22" s="6">
        <v>266</v>
      </c>
      <c r="E22" s="1" t="s">
        <v>12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10</v>
      </c>
      <c r="B24" s="1" t="s">
        <v>116</v>
      </c>
      <c r="C24" s="2" t="s">
        <v>117</v>
      </c>
      <c r="D24" s="6">
        <v>1</v>
      </c>
      <c r="E24" s="1" t="s">
        <v>12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38.25">
      <c r="A26" s="8">
        <v>11</v>
      </c>
      <c r="B26" s="1" t="s">
        <v>118</v>
      </c>
      <c r="C26" s="2" t="s">
        <v>43</v>
      </c>
      <c r="D26" s="6">
        <v>1</v>
      </c>
      <c r="E26" s="1" t="s">
        <v>12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38.25">
      <c r="A28" s="8">
        <v>12</v>
      </c>
      <c r="B28" s="1" t="s">
        <v>119</v>
      </c>
      <c r="C28" s="2" t="s">
        <v>120</v>
      </c>
      <c r="D28" s="6">
        <v>1</v>
      </c>
      <c r="E28" s="1" t="s">
        <v>13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38.25">
      <c r="A30" s="8">
        <v>13</v>
      </c>
      <c r="B30" s="1" t="s">
        <v>121</v>
      </c>
      <c r="C30" s="2" t="s">
        <v>122</v>
      </c>
      <c r="D30" s="6">
        <v>1787</v>
      </c>
      <c r="E30" s="1" t="s">
        <v>12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38.25">
      <c r="A32" s="8">
        <v>14</v>
      </c>
      <c r="B32" s="1" t="s">
        <v>123</v>
      </c>
      <c r="C32" s="2" t="s">
        <v>124</v>
      </c>
      <c r="D32" s="6">
        <v>400</v>
      </c>
      <c r="E32" s="1" t="s">
        <v>12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41.25" customHeight="1">
      <c r="A34" s="8">
        <v>15</v>
      </c>
      <c r="B34" s="1" t="s">
        <v>125</v>
      </c>
      <c r="C34" s="2" t="s">
        <v>126</v>
      </c>
      <c r="D34" s="6">
        <v>388</v>
      </c>
      <c r="E34" s="1" t="s">
        <v>143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38.25">
      <c r="A36" s="8">
        <v>16</v>
      </c>
      <c r="B36" s="1" t="s">
        <v>127</v>
      </c>
      <c r="C36" s="2" t="s">
        <v>128</v>
      </c>
      <c r="D36" s="6">
        <v>5</v>
      </c>
      <c r="E36" s="1" t="s">
        <v>12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ht="12.75">
      <c r="C37" s="2"/>
    </row>
    <row r="38" spans="1:9" ht="63.75">
      <c r="A38" s="8">
        <v>17</v>
      </c>
      <c r="B38" s="1" t="s">
        <v>129</v>
      </c>
      <c r="C38" s="2" t="s">
        <v>130</v>
      </c>
      <c r="D38" s="6">
        <v>454</v>
      </c>
      <c r="E38" s="1" t="s">
        <v>12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s="9" customFormat="1" ht="12.75">
      <c r="A40" s="7"/>
      <c r="B40" s="3"/>
      <c r="C40" s="3" t="s">
        <v>14</v>
      </c>
      <c r="D40" s="5"/>
      <c r="E40" s="3"/>
      <c r="F40" s="5"/>
      <c r="G40" s="5"/>
      <c r="H40" s="5">
        <f>ROUND(SUM(H2:H39),0)</f>
        <v>0</v>
      </c>
      <c r="I40" s="5">
        <f>ROUND(SUM(I2:I39),0)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131</v>
      </c>
      <c r="C2" s="2" t="s">
        <v>45</v>
      </c>
      <c r="D2" s="6">
        <v>6</v>
      </c>
      <c r="E2" s="1" t="s">
        <v>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132</v>
      </c>
      <c r="C4" s="2" t="s">
        <v>46</v>
      </c>
      <c r="D4" s="6">
        <v>32</v>
      </c>
      <c r="E4" s="1" t="s">
        <v>36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137</v>
      </c>
      <c r="C2" s="2" t="s">
        <v>133</v>
      </c>
      <c r="D2" s="6">
        <v>320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136</v>
      </c>
      <c r="C4" s="2" t="s">
        <v>48</v>
      </c>
      <c r="D4" s="6">
        <v>572</v>
      </c>
      <c r="E4" s="1" t="s">
        <v>38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Ádám Kovács</cp:lastModifiedBy>
  <cp:lastPrinted>2017-08-02T09:22:38Z</cp:lastPrinted>
  <dcterms:created xsi:type="dcterms:W3CDTF">2017-08-01T10:20:25Z</dcterms:created>
  <dcterms:modified xsi:type="dcterms:W3CDTF">2017-08-14T08:23:28Z</dcterms:modified>
  <cp:category/>
  <cp:version/>
  <cp:contentType/>
  <cp:contentStatus/>
</cp:coreProperties>
</file>